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52"/>
  <c r="O53"/>
  <c r="I53"/>
  <c r="I43"/>
  <c r="O48"/>
  <c r="I48"/>
  <c r="O44"/>
  <c r="I44"/>
  <c r="I22"/>
  <c r="O39"/>
  <c r="I39"/>
  <c r="O35"/>
  <c r="I35"/>
  <c r="O31"/>
  <c r="I31"/>
  <c r="O27"/>
  <c r="I27"/>
  <c r="O23"/>
  <c r="I23"/>
  <c r="I13"/>
  <c r="O18"/>
  <c r="I18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<sst xmlns="http://schemas.openxmlformats.org/spreadsheetml/2006/main">
  <si>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</si>
  <si>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</si>
  <si>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</si>
  <si>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</si>
  <si>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</si>
  <si>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</si>
  <si>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III/3769 Tasovice, propust v km 13,805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</si>
  <si>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</si>
  <si>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</si>
  <si>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</si>
  <si>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</si>
  <si>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</si>
  <si>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</si>
  <si>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</si>
  <si>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</si>
  <si>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</si>
  <si>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</si>
  <si>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</si>
  <si>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</si>
  <si>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</si>
  <si>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</si>
  <si>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</si>
  <si>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</si>
  <si>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</si>
  <si>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</si>
  <si>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</si>
  <si>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</si>
  <si>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</si>
  <si>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</si>
  <si>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</si>
  <si>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</si>
  <si>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</si>
  <si>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</si>
  <si>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</si>
  <si>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</si>
  <si>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</si>
  <si>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</si>
  <si>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</si>
  <si>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</si>
  <si>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</si>
  <si>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</si>
  <si>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</si>
  <si>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</si>
  <si>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</si>
  <si>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</si>
  <si>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v km 13,805</t>
  </si>
  <si>
    <t>014102</t>
  </si>
  <si>
    <t>POPLATKY ZA SKLÁDKU</t>
  </si>
  <si>
    <t>T</t>
  </si>
  <si>
    <t>vyčištění území pod propustkem</t>
  </si>
  <si>
    <t>položka 12960: 2,0*6,7*0,2*2 = 5,360 [A]</t>
  </si>
  <si>
    <t>Položka zahrnuje:
- veškeré poplatky provozovateli skládky související s uložením odpadu na skládce.
Položka nezahrnuje:
- x</t>
  </si>
  <si>
    <t>1</t>
  </si>
  <si>
    <t>Zemní práce</t>
  </si>
  <si>
    <t>11120</t>
  </si>
  <si>
    <t>ODSTRANĚNÍ KŘOVIN</t>
  </si>
  <si>
    <t>M2</t>
  </si>
  <si>
    <t>vykácení porostu_x000d_
odvoz a likvidace v režii zhotovitele</t>
  </si>
  <si>
    <t>2,0*6,6*2 = 26,400 [A]</t>
  </si>
  <si>
    <t>Položka zahrnuje:
- odstranění křovin a stromů do průměru 100 mm
- dopravu dřevin bez ohledu na vzdálenost
- spálení na hromadách nebo štěpkování
Položka nezahrnuje:
- x</t>
  </si>
  <si>
    <t>12960</t>
  </si>
  <si>
    <t>ČIŠTĚNÍ VODOTEČÍ A MELIORAČ KANÁLŮ OD NÁNOSŮ</t>
  </si>
  <si>
    <t>M3</t>
  </si>
  <si>
    <t>vyčištění území pod propustkem_x000d_
odvozná vzdálenost v režii zhotovitele</t>
  </si>
  <si>
    <t>2,0*6,7*0,2 = 2,680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</si>
  <si>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</si>
  <si>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6</t>
  </si>
  <si>
    <t>Úpravy povrchů, podlahy, výplně otvorů</t>
  </si>
  <si>
    <t>626121</t>
  </si>
  <si>
    <t>REPROFIL PODHL, SVIS PLOCH SANAČ MALTOU DVOUVRST TL DO 40MM</t>
  </si>
  <si>
    <t>podhled a čela nosné konstruce, obě římsy</t>
  </si>
  <si>
    <t>podhled a čela nosné konstrukce 6,70*2,00+0,65*6,60*2 = 21,980 [A]_x000d_
plocha říms (0,10+0,20+0,50+0,10)*6,6*2 = 11,880 [B]_x000d_
Celkové množství = 33,860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</si>
  <si>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</si>
  <si>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</si>
  <si>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</si>
  <si>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podhled a čela nosné konstrukce</t>
  </si>
  <si>
    <t>podhled a čela nosné konstrukce 6,70*2,00+0,65*6,60*2 = 21,980 [A]</t>
  </si>
  <si>
    <t>62641</t>
  </si>
  <si>
    <t>SJEDNOCUJÍCÍ STĚRKA JEMNOU MALTOU TL CCA 2MM</t>
  </si>
  <si>
    <t>sanace podhledu a čel nosné konstrukce, obou říms</t>
  </si>
  <si>
    <t>62652</t>
  </si>
  <si>
    <t>OCHRANA VÝZTUŽE PŘI NEDOSTATEČNÉM KRYTÍ</t>
  </si>
  <si>
    <t>sanace podhledu a čel nosné konstrukce 25% plochy</t>
  </si>
  <si>
    <t>podhled a čela nosné konstrukce 0,25*(6,70*2,00+0,65*6,60*2) = 5,495 [A]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</si>
  <si>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</si>
  <si>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62745</t>
  </si>
  <si>
    <t>SPÁROVÁNÍ STARÉHO ZDIVA CEMENTOVOU MALTOU</t>
  </si>
  <si>
    <t>líce opěr a křídel</t>
  </si>
  <si>
    <t>líce opěr 6,70*2,00*2 = 26,800 [A]_x000d_
líce křídel 2,30*2,00/2*4 = 9,200 [B]_x000d_
Celkové množství = 36,000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</si>
  <si>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</si>
  <si>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</si>
  <si>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</si>
  <si>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78312</t>
  </si>
  <si>
    <t>PROTIKOROZ OCHRANA OCEL KONSTR NÁTĚREM VÍCEVRST</t>
  </si>
  <si>
    <t>ocelové bezpečnostní zábradlí PKO</t>
  </si>
  <si>
    <t>levá strana mostu 6,60*1,10 = 7,260 [A]_x000d_
pravá strana mostu 6,60*1,10 = 7,260 [B]_x000d_
Celkové množství = 14,520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</si>
  <si>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</si>
  <si>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</si>
  <si>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</si>
  <si>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>obě římsy</t>
  </si>
  <si>
    <t>plocha říms (0,10+0,20+0,50+0,10)*6,6*2 = 11,880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</si>
  <si>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</si>
  <si>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</si>
  <si>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</si>
  <si>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938543</t>
  </si>
  <si>
    <t>OČIŠTĚNÍ BETON KONSTR OTRYSKÁNÍM TLAK VODOU DO 1000 BARŮ</t>
  </si>
  <si>
    <t>očištění sanovaných ploch nosné konstrukce, spodní stavby a obou říms</t>
  </si>
  <si>
    <t>podhled a čela nosné konstrukce 6,70*2,00+0,65*6,60*2 = 21,980 [A]_x000d_
líce opěr 6,70*2,00*2 = 26,800 [B]_x000d_
líce křídel 2,30*2,00/2*4 = 9,200 [C]_x000d_
plocha říms (0,10+0,20+0,50+0,10)*6,6*2 = 11,880 [D]_x000d_
Celkové množství = 69,860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</si>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</sst>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5.3600000000000003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26.399999999999999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9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62</v>
      </c>
      <c r="G18" s="33">
        <v>2.6800000000000002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63</v>
      </c>
      <c r="F19" s="37"/>
      <c r="G19" s="37"/>
      <c r="H19" s="37"/>
      <c r="I19" s="37"/>
      <c r="J19" s="39"/>
    </row>
    <row r="20">
      <c r="A20" s="29" t="s">
        <v>38</v>
      </c>
      <c r="B20" s="36"/>
      <c r="C20" s="37"/>
      <c r="D20" s="37"/>
      <c r="E20" s="40" t="s">
        <v>64</v>
      </c>
      <c r="F20" s="37"/>
      <c r="G20" s="37"/>
      <c r="H20" s="37"/>
      <c r="I20" s="37"/>
      <c r="J20" s="39"/>
    </row>
    <row r="21" ht="120">
      <c r="A21" s="29" t="s">
        <v>32</v>
      </c>
      <c r="B21" s="36"/>
      <c r="C21" s="37"/>
      <c r="D21" s="37"/>
      <c r="E21" s="31" t="s">
        <v>65</v>
      </c>
      <c r="F21" s="37"/>
      <c r="G21" s="37"/>
      <c r="H21" s="37"/>
      <c r="I21" s="37"/>
      <c r="J21" s="39"/>
    </row>
    <row r="22">
      <c r="A22" s="23" t="s">
        <v>22</v>
      </c>
      <c r="B22" s="24"/>
      <c r="C22" s="25" t="s">
        <v>66</v>
      </c>
      <c r="D22" s="26"/>
      <c r="E22" s="23" t="s">
        <v>67</v>
      </c>
      <c r="F22" s="26"/>
      <c r="G22" s="26"/>
      <c r="H22" s="26"/>
      <c r="I22" s="27">
        <f>SUMIFS(I23:I42,A23:A42,"P")</f>
        <v>0</v>
      </c>
      <c r="J22" s="28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33.859999999999999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45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120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73</v>
      </c>
      <c r="D27" s="29" t="s">
        <v>31</v>
      </c>
      <c r="E27" s="31" t="s">
        <v>74</v>
      </c>
      <c r="F27" s="32" t="s">
        <v>56</v>
      </c>
      <c r="G27" s="33">
        <v>21.98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75</v>
      </c>
      <c r="F28" s="37"/>
      <c r="G28" s="37"/>
      <c r="H28" s="37"/>
      <c r="I28" s="37"/>
      <c r="J28" s="39"/>
    </row>
    <row r="29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120">
      <c r="A30" s="29" t="s">
        <v>32</v>
      </c>
      <c r="B30" s="36"/>
      <c r="C30" s="37"/>
      <c r="D30" s="37"/>
      <c r="E30" s="31" t="s">
        <v>72</v>
      </c>
      <c r="F30" s="37"/>
      <c r="G30" s="37"/>
      <c r="H30" s="37"/>
      <c r="I30" s="37"/>
      <c r="J30" s="39"/>
    </row>
    <row r="31">
      <c r="A31" s="29" t="s">
        <v>25</v>
      </c>
      <c r="B31" s="29">
        <v>6</v>
      </c>
      <c r="C31" s="30" t="s">
        <v>77</v>
      </c>
      <c r="D31" s="29" t="s">
        <v>31</v>
      </c>
      <c r="E31" s="31" t="s">
        <v>78</v>
      </c>
      <c r="F31" s="32" t="s">
        <v>56</v>
      </c>
      <c r="G31" s="33">
        <v>33.859999999999999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79</v>
      </c>
      <c r="F32" s="37"/>
      <c r="G32" s="37"/>
      <c r="H32" s="37"/>
      <c r="I32" s="37"/>
      <c r="J32" s="39"/>
    </row>
    <row r="33" ht="45">
      <c r="A33" s="29" t="s">
        <v>38</v>
      </c>
      <c r="B33" s="36"/>
      <c r="C33" s="37"/>
      <c r="D33" s="37"/>
      <c r="E33" s="40" t="s">
        <v>71</v>
      </c>
      <c r="F33" s="37"/>
      <c r="G33" s="37"/>
      <c r="H33" s="37"/>
      <c r="I33" s="37"/>
      <c r="J33" s="39"/>
    </row>
    <row r="34" ht="120">
      <c r="A34" s="29" t="s">
        <v>32</v>
      </c>
      <c r="B34" s="36"/>
      <c r="C34" s="37"/>
      <c r="D34" s="37"/>
      <c r="E34" s="31" t="s">
        <v>72</v>
      </c>
      <c r="F34" s="37"/>
      <c r="G34" s="37"/>
      <c r="H34" s="37"/>
      <c r="I34" s="37"/>
      <c r="J34" s="39"/>
    </row>
    <row r="35">
      <c r="A35" s="29" t="s">
        <v>25</v>
      </c>
      <c r="B35" s="29">
        <v>7</v>
      </c>
      <c r="C35" s="30" t="s">
        <v>80</v>
      </c>
      <c r="D35" s="29" t="s">
        <v>31</v>
      </c>
      <c r="E35" s="31" t="s">
        <v>81</v>
      </c>
      <c r="F35" s="32" t="s">
        <v>56</v>
      </c>
      <c r="G35" s="33">
        <v>5.4950000000000001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82</v>
      </c>
      <c r="F36" s="37"/>
      <c r="G36" s="37"/>
      <c r="H36" s="37"/>
      <c r="I36" s="37"/>
      <c r="J36" s="39"/>
    </row>
    <row r="37">
      <c r="A37" s="29" t="s">
        <v>38</v>
      </c>
      <c r="B37" s="36"/>
      <c r="C37" s="37"/>
      <c r="D37" s="37"/>
      <c r="E37" s="40" t="s">
        <v>83</v>
      </c>
      <c r="F37" s="37"/>
      <c r="G37" s="37"/>
      <c r="H37" s="37"/>
      <c r="I37" s="37"/>
      <c r="J37" s="39"/>
    </row>
    <row r="38" ht="105">
      <c r="A38" s="29" t="s">
        <v>32</v>
      </c>
      <c r="B38" s="36"/>
      <c r="C38" s="37"/>
      <c r="D38" s="37"/>
      <c r="E38" s="31" t="s">
        <v>84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85</v>
      </c>
      <c r="D39" s="29" t="s">
        <v>31</v>
      </c>
      <c r="E39" s="31" t="s">
        <v>86</v>
      </c>
      <c r="F39" s="32" t="s">
        <v>56</v>
      </c>
      <c r="G39" s="33">
        <v>36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87</v>
      </c>
      <c r="F40" s="37"/>
      <c r="G40" s="37"/>
      <c r="H40" s="37"/>
      <c r="I40" s="37"/>
      <c r="J40" s="39"/>
    </row>
    <row r="41" ht="45">
      <c r="A41" s="29" t="s">
        <v>38</v>
      </c>
      <c r="B41" s="36"/>
      <c r="C41" s="37"/>
      <c r="D41" s="37"/>
      <c r="E41" s="40" t="s">
        <v>88</v>
      </c>
      <c r="F41" s="37"/>
      <c r="G41" s="37"/>
      <c r="H41" s="37"/>
      <c r="I41" s="37"/>
      <c r="J41" s="39"/>
    </row>
    <row r="42" ht="135">
      <c r="A42" s="29" t="s">
        <v>32</v>
      </c>
      <c r="B42" s="36"/>
      <c r="C42" s="37"/>
      <c r="D42" s="37"/>
      <c r="E42" s="31" t="s">
        <v>89</v>
      </c>
      <c r="F42" s="37"/>
      <c r="G42" s="37"/>
      <c r="H42" s="37"/>
      <c r="I42" s="37"/>
      <c r="J42" s="39"/>
    </row>
    <row r="43">
      <c r="A43" s="23" t="s">
        <v>22</v>
      </c>
      <c r="B43" s="24"/>
      <c r="C43" s="25" t="s">
        <v>90</v>
      </c>
      <c r="D43" s="26"/>
      <c r="E43" s="23" t="s">
        <v>91</v>
      </c>
      <c r="F43" s="26"/>
      <c r="G43" s="26"/>
      <c r="H43" s="26"/>
      <c r="I43" s="27">
        <f>SUMIFS(I44:I51,A44:A51,"P")</f>
        <v>0</v>
      </c>
      <c r="J43" s="28"/>
    </row>
    <row r="44">
      <c r="A44" s="29" t="s">
        <v>25</v>
      </c>
      <c r="B44" s="29">
        <v>9</v>
      </c>
      <c r="C44" s="30" t="s">
        <v>92</v>
      </c>
      <c r="D44" s="29" t="s">
        <v>31</v>
      </c>
      <c r="E44" s="31" t="s">
        <v>93</v>
      </c>
      <c r="F44" s="32" t="s">
        <v>56</v>
      </c>
      <c r="G44" s="33">
        <v>14.52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94</v>
      </c>
      <c r="F45" s="37"/>
      <c r="G45" s="37"/>
      <c r="H45" s="37"/>
      <c r="I45" s="37"/>
      <c r="J45" s="39"/>
    </row>
    <row r="46" ht="45">
      <c r="A46" s="29" t="s">
        <v>38</v>
      </c>
      <c r="B46" s="36"/>
      <c r="C46" s="37"/>
      <c r="D46" s="37"/>
      <c r="E46" s="40" t="s">
        <v>95</v>
      </c>
      <c r="F46" s="37"/>
      <c r="G46" s="37"/>
      <c r="H46" s="37"/>
      <c r="I46" s="37"/>
      <c r="J46" s="39"/>
    </row>
    <row r="47" ht="120">
      <c r="A47" s="29" t="s">
        <v>32</v>
      </c>
      <c r="B47" s="36"/>
      <c r="C47" s="37"/>
      <c r="D47" s="37"/>
      <c r="E47" s="31" t="s">
        <v>96</v>
      </c>
      <c r="F47" s="37"/>
      <c r="G47" s="37"/>
      <c r="H47" s="37"/>
      <c r="I47" s="37"/>
      <c r="J47" s="39"/>
    </row>
    <row r="48">
      <c r="A48" s="29" t="s">
        <v>25</v>
      </c>
      <c r="B48" s="29">
        <v>10</v>
      </c>
      <c r="C48" s="30" t="s">
        <v>97</v>
      </c>
      <c r="D48" s="29" t="s">
        <v>31</v>
      </c>
      <c r="E48" s="31" t="s">
        <v>98</v>
      </c>
      <c r="F48" s="32" t="s">
        <v>56</v>
      </c>
      <c r="G48" s="33">
        <v>11.880000000000001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99</v>
      </c>
      <c r="F49" s="37"/>
      <c r="G49" s="37"/>
      <c r="H49" s="37"/>
      <c r="I49" s="37"/>
      <c r="J49" s="39"/>
    </row>
    <row r="50">
      <c r="A50" s="29" t="s">
        <v>38</v>
      </c>
      <c r="B50" s="36"/>
      <c r="C50" s="37"/>
      <c r="D50" s="37"/>
      <c r="E50" s="40" t="s">
        <v>100</v>
      </c>
      <c r="F50" s="37"/>
      <c r="G50" s="37"/>
      <c r="H50" s="37"/>
      <c r="I50" s="37"/>
      <c r="J50" s="39"/>
    </row>
    <row r="51" ht="120">
      <c r="A51" s="29" t="s">
        <v>32</v>
      </c>
      <c r="B51" s="36"/>
      <c r="C51" s="37"/>
      <c r="D51" s="37"/>
      <c r="E51" s="31" t="s">
        <v>101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102</v>
      </c>
      <c r="D52" s="26"/>
      <c r="E52" s="23" t="s">
        <v>103</v>
      </c>
      <c r="F52" s="26"/>
      <c r="G52" s="26"/>
      <c r="H52" s="26"/>
      <c r="I52" s="27">
        <f>SUMIFS(I53:I56,A53:A56,"P")</f>
        <v>0</v>
      </c>
      <c r="J52" s="28"/>
    </row>
    <row r="53">
      <c r="A53" s="29" t="s">
        <v>25</v>
      </c>
      <c r="B53" s="29">
        <v>11</v>
      </c>
      <c r="C53" s="30" t="s">
        <v>104</v>
      </c>
      <c r="D53" s="29" t="s">
        <v>31</v>
      </c>
      <c r="E53" s="31" t="s">
        <v>105</v>
      </c>
      <c r="F53" s="32" t="s">
        <v>56</v>
      </c>
      <c r="G53" s="33">
        <v>69.859999999999999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106</v>
      </c>
      <c r="F54" s="37"/>
      <c r="G54" s="37"/>
      <c r="H54" s="37"/>
      <c r="I54" s="37"/>
      <c r="J54" s="39"/>
    </row>
    <row r="55" ht="75">
      <c r="A55" s="29" t="s">
        <v>38</v>
      </c>
      <c r="B55" s="36"/>
      <c r="C55" s="37"/>
      <c r="D55" s="37"/>
      <c r="E55" s="40" t="s">
        <v>107</v>
      </c>
      <c r="F55" s="37"/>
      <c r="G55" s="37"/>
      <c r="H55" s="37"/>
      <c r="I55" s="37"/>
      <c r="J55" s="39"/>
    </row>
    <row r="56" ht="75">
      <c r="A56" s="29" t="s">
        <v>32</v>
      </c>
      <c r="B56" s="41"/>
      <c r="C56" s="42"/>
      <c r="D56" s="42"/>
      <c r="E56" s="31" t="s">
        <v>108</v>
      </c>
      <c r="F56" s="42"/>
      <c r="G56" s="42"/>
      <c r="H56" s="42"/>
      <c r="I56" s="42"/>
      <c r="J5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2025-07-09T08:42:12Z</dcterms:created>
  <dcterms:modified xsi:type="dcterms:W3CDTF">2025-07-09T08:42:12Z</dcterms:modified>
</cp:coreProperties>
</file>